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416"/>
  <workbookPr showInkAnnotation="0" autoCompressPictures="0"/>
  <bookViews>
    <workbookView xWindow="240" yWindow="240" windowWidth="24620" windowHeight="15320" tabRatio="500" activeTab="1"/>
  </bookViews>
  <sheets>
    <sheet name="Jacobi" sheetId="1" r:id="rId1"/>
    <sheet name="Gauss-Seidel" sheetId="2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9" i="2" l="1"/>
  <c r="D9" i="2"/>
  <c r="C9" i="2"/>
  <c r="I9" i="2"/>
  <c r="H9" i="2"/>
  <c r="G9" i="2"/>
  <c r="B9" i="2"/>
  <c r="F9" i="2"/>
  <c r="G9" i="1"/>
  <c r="H9" i="1"/>
  <c r="I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<sst xmlns="http://schemas.openxmlformats.org/spreadsheetml/2006/main" count="40" uniqueCount="20">
  <si>
    <t>9x1-2x2+3x3+2x4=54.5</t>
  </si>
  <si>
    <t>2x1+8x2-2x3+3x4=-14</t>
  </si>
  <si>
    <t>Example 4-8, pg 134 Gilat</t>
  </si>
  <si>
    <t>-3x1+2x2+11x3-4x4=12.5</t>
  </si>
  <si>
    <t>-2x1+3x2+2x3+10x4=-21</t>
  </si>
  <si>
    <t>yeilds</t>
  </si>
  <si>
    <t>x1=[54.4-(-3x2+3x3+2x4)]/9</t>
  </si>
  <si>
    <t>x2=[-14-(2x1-2x3+3x4)]/8</t>
  </si>
  <si>
    <t>x3=[12.5-(-3x1+2x2-4x4)]/11</t>
  </si>
  <si>
    <t>x4=[-21-(-2x1+3x2+2x3)]/10</t>
  </si>
  <si>
    <t>Iteration</t>
  </si>
  <si>
    <t>x1</t>
  </si>
  <si>
    <t>x2</t>
  </si>
  <si>
    <t>x3</t>
  </si>
  <si>
    <t>x4</t>
  </si>
  <si>
    <t>Estimated errors</t>
  </si>
  <si>
    <t>err x1</t>
  </si>
  <si>
    <t>err x2</t>
  </si>
  <si>
    <t>err x3</t>
  </si>
  <si>
    <t>err x4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</si>
</sst>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0" fillId="0" borderId="0" xfId="0" quotePrefix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workbookViewId="0">
      <selection activeCell="I9" sqref="A1:I9"/>
    </sheetView>
  </sheetViews>
  <sheetFormatPr baseColWidth="10" defaultRowHeight="15" x14ac:dyDescent="0"/>
  <sheetData>
    <row r="1" spans="1:9">
      <c r="A1" t="s">
        <v>2</v>
      </c>
    </row>
    <row r="2" spans="1:9">
      <c r="A2" t="s">
        <v>0</v>
      </c>
      <c r="D2" t="s">
        <v>5</v>
      </c>
      <c r="E2" t="s">
        <v>6</v>
      </c>
    </row>
    <row r="3" spans="1:9">
      <c r="A3" t="s">
        <v>1</v>
      </c>
      <c r="E3" t="s">
        <v>7</v>
      </c>
    </row>
    <row r="4" spans="1:9">
      <c r="A4" s="1" t="s">
        <v>3</v>
      </c>
      <c r="E4" t="s">
        <v>8</v>
      </c>
    </row>
    <row r="5" spans="1:9">
      <c r="A5" s="1" t="s">
        <v>4</v>
      </c>
      <c r="E5" t="s">
        <v>9</v>
      </c>
    </row>
    <row r="6" spans="1:9">
      <c r="F6" t="s">
        <v>15</v>
      </c>
    </row>
    <row r="7" spans="1:9">
      <c r="A7" t="s">
        <v>10</v>
      </c>
      <c r="B7" t="s">
        <v>11</v>
      </c>
      <c r="C7" t="s">
        <v>12</v>
      </c>
      <c r="D7" t="s">
        <v>13</v>
      </c>
      <c r="E7" t="s">
        <v>14</v>
      </c>
      <c r="F7" t="s">
        <v>16</v>
      </c>
      <c r="G7" t="s">
        <v>17</v>
      </c>
      <c r="H7" t="s">
        <v>18</v>
      </c>
      <c r="I7" t="s">
        <v>19</v>
      </c>
    </row>
    <row r="8" spans="1:9">
      <c r="A8">
        <v>0</v>
      </c>
      <c r="B8">
        <v>0</v>
      </c>
      <c r="C8">
        <v>0</v>
      </c>
      <c r="D8">
        <v>0</v>
      </c>
      <c r="E8">
        <v>0</v>
      </c>
    </row>
    <row r="9" spans="1:9">
      <c r="A9">
        <v>1</v>
      </c>
      <c r="B9">
        <f>(54.5-(-3*C8+3*D8+3*E8))/9</f>
        <v>6.0555555555555554</v>
      </c>
      <c r="C9">
        <f>(-14-(2*B8-2*D8+3*E8))/8</f>
        <v>-1.75</v>
      </c>
      <c r="D9">
        <f>(-121.5-(-3*B8+2*C8-4*E8))/11</f>
        <v>-11.045454545454545</v>
      </c>
      <c r="E9">
        <f>(-21-(2*B8+3*C8+2*D8))/10</f>
        <v>-2.1</v>
      </c>
      <c r="F9">
        <f>ABS((B9-B8)/B9)</f>
        <v>1</v>
      </c>
      <c r="G9">
        <f t="shared" ref="G9:I9" si="0">ABS((C9-C8)/C9)</f>
        <v>1</v>
      </c>
      <c r="H9">
        <f t="shared" si="0"/>
        <v>1</v>
      </c>
      <c r="I9">
        <f t="shared" si="0"/>
        <v>1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B9" sqref="B9"/>
    </sheetView>
  </sheetViews>
  <sheetFormatPr baseColWidth="10" defaultRowHeight="15" x14ac:dyDescent="0"/>
  <sheetData>
    <row r="1" spans="1:9">
      <c r="A1" t="s">
        <v>2</v>
      </c>
    </row>
    <row r="2" spans="1:9">
      <c r="A2" t="s">
        <v>0</v>
      </c>
      <c r="D2" t="s">
        <v>5</v>
      </c>
      <c r="E2" t="s">
        <v>6</v>
      </c>
    </row>
    <row r="3" spans="1:9">
      <c r="A3" t="s">
        <v>1</v>
      </c>
      <c r="E3" t="s">
        <v>7</v>
      </c>
    </row>
    <row r="4" spans="1:9">
      <c r="A4" s="1" t="s">
        <v>3</v>
      </c>
      <c r="E4" t="s">
        <v>8</v>
      </c>
    </row>
    <row r="5" spans="1:9">
      <c r="A5" s="1" t="s">
        <v>4</v>
      </c>
      <c r="E5" t="s">
        <v>9</v>
      </c>
    </row>
    <row r="6" spans="1:9">
      <c r="F6" t="s">
        <v>15</v>
      </c>
    </row>
    <row r="7" spans="1:9">
      <c r="A7" t="s">
        <v>10</v>
      </c>
      <c r="B7" t="s">
        <v>11</v>
      </c>
      <c r="C7" t="s">
        <v>12</v>
      </c>
      <c r="D7" t="s">
        <v>13</v>
      </c>
      <c r="E7" t="s">
        <v>14</v>
      </c>
      <c r="F7" t="s">
        <v>16</v>
      </c>
      <c r="G7" t="s">
        <v>17</v>
      </c>
      <c r="H7" t="s">
        <v>18</v>
      </c>
      <c r="I7" t="s">
        <v>19</v>
      </c>
    </row>
    <row r="8" spans="1:9">
      <c r="A8">
        <v>0</v>
      </c>
      <c r="B8">
        <v>0</v>
      </c>
      <c r="C8">
        <v>0</v>
      </c>
      <c r="D8">
        <v>0</v>
      </c>
      <c r="E8">
        <v>0</v>
      </c>
    </row>
    <row r="9" spans="1:9">
      <c r="A9">
        <v>1</v>
      </c>
      <c r="B9">
        <f>(54.5-(-3*C8+3*D8+3*E8))/9</f>
        <v>6.0555555555555554</v>
      </c>
      <c r="C9">
        <f>(-14-(2*B9-2*D8+3*E8))/8</f>
        <v>-3.2638888888888888</v>
      </c>
      <c r="D9">
        <f>(-121.5-(-3*B9+2*C9-4*E8))/11</f>
        <v>-8.8005050505050502</v>
      </c>
      <c r="E9">
        <f>(-21-(2*B9+3*C9+2*D9))/10</f>
        <v>-0.57184343434343443</v>
      </c>
      <c r="F9">
        <f>ABS((B9-B8)/B9)</f>
        <v>1</v>
      </c>
      <c r="G9">
        <f t="shared" ref="G9:I9" si="0">ABS((C9-C8)/C9)</f>
        <v>1</v>
      </c>
      <c r="H9">
        <f t="shared" si="0"/>
        <v>1</v>
      </c>
      <c r="I9">
        <f t="shared" si="0"/>
        <v>1</v>
      </c>
    </row>
  </sheetData>
  <phoneticPr fontId="3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Jacobi</vt:lpstr>
      <vt:lpstr>Gauss-Seidel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Golter</dc:creator>
  <cp:lastModifiedBy>Paul Golter</cp:lastModifiedBy>
  <cp:lastPrinted>2013-01-23T06:37:09Z</cp:lastPrinted>
  <dcterms:created xsi:type="dcterms:W3CDTF">2013-01-23T06:24:04Z</dcterms:created>
  <dcterms:modified xsi:type="dcterms:W3CDTF">2013-01-23T06:38:41Z</dcterms:modified>
</cp:coreProperties>
</file>